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I13" i="1"/>
  <c r="H13" i="1"/>
  <c r="G13" i="1"/>
  <c r="F13" i="1"/>
  <c r="F176" i="1" l="1"/>
  <c r="J176" i="1"/>
  <c r="I176" i="1"/>
  <c r="H176" i="1"/>
  <c r="G176" i="1"/>
  <c r="F157" i="1"/>
  <c r="J157" i="1"/>
  <c r="I157" i="1"/>
  <c r="H157" i="1"/>
  <c r="G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F62" i="1"/>
  <c r="J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F196" i="1" s="1"/>
  <c r="J196" i="1" l="1"/>
  <c r="H196" i="1"/>
  <c r="I196" i="1"/>
  <c r="G196" i="1"/>
</calcChain>
</file>

<file path=xl/sharedStrings.xml><?xml version="1.0" encoding="utf-8"?>
<sst xmlns="http://schemas.openxmlformats.org/spreadsheetml/2006/main" count="351" uniqueCount="95">
  <si>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</si>
  <si>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</si>
  <si>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</si>
  <si>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</si>
  <si>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</si>
  <si>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</si>
  <si>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</si>
  <si>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</si>
  <si>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</si>
  <si>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</si>
  <si>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</si>
  <si>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</si>
  <si>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</si>
  <si>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</si>
  <si>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</si>
  <si>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</si>
  <si>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</si>
  <si>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</si>
  <si>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</si>
  <si>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</si>
  <si>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</si>
  <si>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</si>
  <si>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</si>
  <si>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</si>
  <si>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</si>
  <si>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</si>
  <si>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</si>
  <si>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</si>
  <si>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</si>
  <si>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</si>
  <si>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</si>
  <si>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</si>
  <si>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</si>
  <si>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</si>
  <si>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</si>
  <si>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</si>
  <si>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</si>
  <si>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</si>
  <si>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</si>
  <si>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Пшеничный йодированный</t>
  </si>
  <si>
    <t>ПР</t>
  </si>
  <si>
    <t>Банан</t>
  </si>
  <si>
    <t>Ржаной</t>
  </si>
  <si>
    <t>Варёное яйцо</t>
  </si>
  <si>
    <t>Рагу из птицы</t>
  </si>
  <si>
    <t>Пшеничный</t>
  </si>
  <si>
    <t>хлеб пшеничный</t>
  </si>
  <si>
    <t>Каша гречневая рассыпчатая</t>
  </si>
  <si>
    <t>Щи из свежей капусты с картофелем.</t>
  </si>
  <si>
    <t>Каша рисовая рассыпчатая</t>
  </si>
  <si>
    <t>Плов из птицы</t>
  </si>
  <si>
    <t>Какао с молоком</t>
  </si>
  <si>
    <t>Капуста тушёная</t>
  </si>
  <si>
    <t>Сок фруктовый</t>
  </si>
  <si>
    <t>Обед (ОВЗ)</t>
  </si>
  <si>
    <t>МБОУ Новосильская СОШ</t>
  </si>
  <si>
    <t>директор</t>
  </si>
  <si>
    <t>Селифонова Т.Н.</t>
  </si>
  <si>
    <t>Каша вязкая молочная из пшена</t>
  </si>
  <si>
    <t>Бутерброды с маслом</t>
  </si>
  <si>
    <t>Суп картофельный с макаронными изделиями</t>
  </si>
  <si>
    <t>Кофейный напиток с молоком</t>
  </si>
  <si>
    <t>Птица отварная</t>
  </si>
  <si>
    <t>Макаронные изделия отварные с маслом</t>
  </si>
  <si>
    <t xml:space="preserve">Салат из белокачанной капусты </t>
  </si>
  <si>
    <t>Суп картофельный с бобовыми (горох)</t>
  </si>
  <si>
    <t>Гуляш из мяса птицы</t>
  </si>
  <si>
    <t>Чай с сахаром с витамином С</t>
  </si>
  <si>
    <t>Пюре картофельное</t>
  </si>
  <si>
    <t>Биточки рыбные запеченые</t>
  </si>
  <si>
    <t xml:space="preserve">Яблоко </t>
  </si>
  <si>
    <t>Горошек зеленый консервированный</t>
  </si>
  <si>
    <t>Котлеты рубленые из бройлер- цыплят</t>
  </si>
  <si>
    <t xml:space="preserve">Макаронные изделия отварные с маслом </t>
  </si>
  <si>
    <t>Компот из смеси сухофруктов с витамином С</t>
  </si>
  <si>
    <t>Компот из  смеси сухофруктов с витамином С</t>
  </si>
  <si>
    <t>Суп картофельный с крупой (пшено)</t>
  </si>
  <si>
    <t>Птица тушеная</t>
  </si>
  <si>
    <t>Салат из белокачанной капусты</t>
  </si>
  <si>
    <t>Груша</t>
  </si>
  <si>
    <t>Суп картофельный с крупой (перловая)</t>
  </si>
  <si>
    <t>Каша вязкая молочная из риса</t>
  </si>
  <si>
    <t xml:space="preserve">Бутерброд с сыром </t>
  </si>
  <si>
    <t>Гуляшь из мяса птицы</t>
  </si>
  <si>
    <t>Салат из свеклы отварной</t>
  </si>
  <si>
    <t>Рыба тушёная в томате с овощами</t>
  </si>
  <si>
    <t>Киви</t>
  </si>
  <si>
    <t>Пряник</t>
  </si>
  <si>
    <t>Суп картофельный с крупой (рис)</t>
  </si>
  <si>
    <t>Капуста тушеная</t>
  </si>
  <si>
    <t>Борщ с капустой и картофелем</t>
  </si>
  <si>
    <t>Котлеты рубленные из бройлер- цыплят</t>
  </si>
  <si>
    <t>Апельсин</t>
  </si>
  <si>
    <t>Щи из свежей капусты с картофелем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</si>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</sst>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55</v>
      </c>
      <c r="D1" s="51"/>
      <c r="E1" s="51"/>
      <c r="F1" s="12" t="s">
        <v>16</v>
      </c>
      <c r="G1" s="2" t="s">
        <v>17</v>
      </c>
      <c r="H1" s="52" t="s">
        <v>56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215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59</v>
      </c>
      <c r="F7" s="43">
        <v>40</v>
      </c>
      <c r="G7" s="43">
        <v>2.36</v>
      </c>
      <c r="H7" s="43">
        <v>7.49</v>
      </c>
      <c r="I7" s="43">
        <v>14.89</v>
      </c>
      <c r="J7" s="43">
        <v>136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2.2999999999999998</v>
      </c>
      <c r="H9" s="43">
        <v>0.24</v>
      </c>
      <c r="I9" s="43">
        <v>14.7</v>
      </c>
      <c r="J9" s="43">
        <v>70.5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209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17.869999999999997</v>
      </c>
      <c r="H13" s="19">
        <f t="shared" si="0"/>
        <v>20.620000000000005</v>
      </c>
      <c r="I13" s="19">
        <f t="shared" si="0"/>
        <v>113.36</v>
      </c>
      <c r="J13" s="19">
        <f t="shared" si="0"/>
        <v>707.7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54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60</v>
      </c>
      <c r="F15" s="43">
        <v>250</v>
      </c>
      <c r="G15" s="43">
        <v>2.69</v>
      </c>
      <c r="H15" s="43">
        <v>2.84</v>
      </c>
      <c r="I15" s="43">
        <v>17.14</v>
      </c>
      <c r="J15" s="43">
        <v>104.75</v>
      </c>
      <c r="K15" s="44">
        <v>103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225</v>
      </c>
      <c r="G16" s="43">
        <v>2</v>
      </c>
      <c r="H16" s="43">
        <v>3.6</v>
      </c>
      <c r="I16" s="43">
        <v>13.8</v>
      </c>
      <c r="J16" s="43">
        <v>95.4</v>
      </c>
      <c r="K16" s="44">
        <v>289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61</v>
      </c>
      <c r="F18" s="43">
        <v>200</v>
      </c>
      <c r="G18" s="43">
        <v>3.6</v>
      </c>
      <c r="H18" s="43">
        <v>2.67</v>
      </c>
      <c r="I18" s="43">
        <v>29.2</v>
      </c>
      <c r="J18" s="43">
        <v>155.19999999999999</v>
      </c>
      <c r="K18" s="44">
        <v>379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2.2999999999999998</v>
      </c>
      <c r="H19" s="43">
        <v>0.24</v>
      </c>
      <c r="I19" s="43">
        <v>14.7</v>
      </c>
      <c r="J19" s="43">
        <v>70.5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735</v>
      </c>
      <c r="G23" s="19">
        <f t="shared" ref="G23:J23" si="2">SUM(G14:G22)</f>
        <v>12.57</v>
      </c>
      <c r="H23" s="19">
        <f t="shared" si="2"/>
        <v>9.7099999999999991</v>
      </c>
      <c r="I23" s="19">
        <f t="shared" si="2"/>
        <v>84.86</v>
      </c>
      <c r="J23" s="19">
        <f t="shared" si="2"/>
        <v>478.05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1360</v>
      </c>
      <c r="G24" s="32">
        <f t="shared" ref="G24:J24" si="4">G13+G23</f>
        <v>30.439999999999998</v>
      </c>
      <c r="H24" s="32">
        <f t="shared" si="4"/>
        <v>30.330000000000005</v>
      </c>
      <c r="I24" s="32">
        <f t="shared" si="4"/>
        <v>198.22</v>
      </c>
      <c r="J24" s="32">
        <f t="shared" si="4"/>
        <v>1185.75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100</v>
      </c>
      <c r="G25" s="40">
        <v>21.1</v>
      </c>
      <c r="H25" s="40">
        <v>13.6</v>
      </c>
      <c r="I25" s="40">
        <v>0</v>
      </c>
      <c r="J25" s="40">
        <v>206.25</v>
      </c>
      <c r="K25" s="41">
        <v>288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200</v>
      </c>
      <c r="G26" s="43">
        <v>8.77</v>
      </c>
      <c r="H26" s="43">
        <v>9.35</v>
      </c>
      <c r="I26" s="43">
        <v>57.93</v>
      </c>
      <c r="J26" s="43">
        <v>336.51</v>
      </c>
      <c r="K26" s="44">
        <v>202.203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1.98</v>
      </c>
      <c r="H28" s="43">
        <v>0.36</v>
      </c>
      <c r="I28" s="43">
        <v>10.02</v>
      </c>
      <c r="J28" s="43">
        <v>52.2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30</v>
      </c>
      <c r="G29" s="43">
        <v>2.2999999999999998</v>
      </c>
      <c r="H29" s="43">
        <v>0.24</v>
      </c>
      <c r="I29" s="43">
        <v>14.7</v>
      </c>
      <c r="J29" s="43">
        <v>70.5</v>
      </c>
      <c r="K29" s="44" t="s">
        <v>40</v>
      </c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>
        <v>389</v>
      </c>
      <c r="L30" s="43"/>
    </row>
    <row r="31" spans="1:12" ht="15" x14ac:dyDescent="0.25">
      <c r="A31" s="14"/>
      <c r="B31" s="15"/>
      <c r="C31" s="11"/>
      <c r="D31" s="6"/>
      <c r="E31" s="42" t="s">
        <v>64</v>
      </c>
      <c r="F31" s="43">
        <v>100</v>
      </c>
      <c r="G31" s="43">
        <v>1.41</v>
      </c>
      <c r="H31" s="43">
        <v>5.08</v>
      </c>
      <c r="I31" s="43">
        <v>8.65</v>
      </c>
      <c r="J31" s="43">
        <v>85.9</v>
      </c>
      <c r="K31" s="44">
        <v>45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660</v>
      </c>
      <c r="G32" s="19">
        <f t="shared" ref="G32" si="6">SUM(G25:G31)</f>
        <v>36.559999999999995</v>
      </c>
      <c r="H32" s="19">
        <f t="shared" ref="H32" si="7">SUM(H25:H31)</f>
        <v>28.83</v>
      </c>
      <c r="I32" s="19">
        <f t="shared" ref="I32" si="8">SUM(I25:I31)</f>
        <v>111.50000000000001</v>
      </c>
      <c r="J32" s="19">
        <f t="shared" ref="J32:L32" si="9">SUM(J25:J31)</f>
        <v>837.96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54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47</v>
      </c>
      <c r="F35" s="43">
        <v>200</v>
      </c>
      <c r="G35" s="43">
        <v>5.75</v>
      </c>
      <c r="H35" s="43">
        <v>4.0599999999999996</v>
      </c>
      <c r="I35" s="43">
        <v>25.76</v>
      </c>
      <c r="J35" s="43">
        <v>162.5</v>
      </c>
      <c r="K35" s="44">
        <v>302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66</v>
      </c>
      <c r="F36" s="43">
        <v>100</v>
      </c>
      <c r="G36" s="43">
        <v>19.59</v>
      </c>
      <c r="H36" s="43">
        <v>17.89</v>
      </c>
      <c r="I36" s="43">
        <v>4.76</v>
      </c>
      <c r="J36" s="43">
        <v>168.1</v>
      </c>
      <c r="K36" s="44">
        <v>311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67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30</v>
      </c>
      <c r="G38" s="43">
        <v>2.2999999999999998</v>
      </c>
      <c r="H38" s="43">
        <v>0.24</v>
      </c>
      <c r="I38" s="43">
        <v>14.7</v>
      </c>
      <c r="J38" s="43">
        <v>70.5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35.309999999999995</v>
      </c>
      <c r="H42" s="19">
        <f t="shared" ref="H42" si="11">SUM(H33:H41)</f>
        <v>27.83</v>
      </c>
      <c r="I42" s="19">
        <f t="shared" ref="I42" si="12">SUM(I33:I41)</f>
        <v>85.57</v>
      </c>
      <c r="J42" s="19">
        <f t="shared" ref="J42:L42" si="13">SUM(J33:J41)</f>
        <v>616.05000000000007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1470</v>
      </c>
      <c r="G43" s="32">
        <f t="shared" ref="G43" si="14">G32+G42</f>
        <v>71.86999999999999</v>
      </c>
      <c r="H43" s="32">
        <f t="shared" ref="H43" si="15">H32+H42</f>
        <v>56.66</v>
      </c>
      <c r="I43" s="32">
        <f t="shared" ref="I43" si="16">I32+I42</f>
        <v>197.07</v>
      </c>
      <c r="J43" s="32">
        <f t="shared" ref="J43:L43" si="17">J32+J42</f>
        <v>1454.0100000000002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3.67</v>
      </c>
      <c r="H44" s="40">
        <v>5.76</v>
      </c>
      <c r="I44" s="40">
        <v>24.53</v>
      </c>
      <c r="J44" s="40">
        <v>164.7</v>
      </c>
      <c r="K44" s="41">
        <v>312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>
        <v>120</v>
      </c>
      <c r="G45" s="43">
        <v>17.989999999999998</v>
      </c>
      <c r="H45" s="43">
        <v>6.08</v>
      </c>
      <c r="I45" s="43">
        <v>11.51</v>
      </c>
      <c r="J45" s="43">
        <v>172.5</v>
      </c>
      <c r="K45" s="44">
        <v>492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2.2999999999999998</v>
      </c>
      <c r="H47" s="43">
        <v>0.24</v>
      </c>
      <c r="I47" s="43">
        <v>14.7</v>
      </c>
      <c r="J47" s="43">
        <v>70.5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40</v>
      </c>
      <c r="L48" s="43"/>
    </row>
    <row r="49" spans="1:12" ht="15" x14ac:dyDescent="0.25">
      <c r="A49" s="23"/>
      <c r="B49" s="15"/>
      <c r="C49" s="11"/>
      <c r="D49" s="6"/>
      <c r="E49" s="42" t="s">
        <v>42</v>
      </c>
      <c r="F49" s="43">
        <v>30</v>
      </c>
      <c r="G49" s="43">
        <v>1.98</v>
      </c>
      <c r="H49" s="43">
        <v>0.36</v>
      </c>
      <c r="I49" s="43">
        <v>10.02</v>
      </c>
      <c r="J49" s="43">
        <v>52.2</v>
      </c>
      <c r="K49" s="44" t="s">
        <v>40</v>
      </c>
      <c r="L49" s="43"/>
    </row>
    <row r="50" spans="1:12" ht="15" x14ac:dyDescent="0.25">
      <c r="A50" s="23"/>
      <c r="B50" s="15"/>
      <c r="C50" s="11"/>
      <c r="D50" s="6"/>
      <c r="E50" s="42" t="s">
        <v>71</v>
      </c>
      <c r="F50" s="43">
        <v>100</v>
      </c>
      <c r="G50" s="43">
        <v>3.1</v>
      </c>
      <c r="H50" s="43">
        <v>0.2</v>
      </c>
      <c r="I50" s="43">
        <v>6.5</v>
      </c>
      <c r="J50" s="43">
        <v>40</v>
      </c>
      <c r="K50" s="44" t="s">
        <v>40</v>
      </c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780</v>
      </c>
      <c r="G51" s="19">
        <f t="shared" ref="G51" si="18">SUM(G44:G50)</f>
        <v>29.639999999999997</v>
      </c>
      <c r="H51" s="19">
        <f t="shared" ref="H51" si="19">SUM(H44:H50)</f>
        <v>13.04</v>
      </c>
      <c r="I51" s="19">
        <f t="shared" ref="I51" si="20">SUM(I44:I50)</f>
        <v>91.059999999999988</v>
      </c>
      <c r="J51" s="19">
        <f t="shared" ref="J51:L51" si="21">SUM(J44:J50)</f>
        <v>574.9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54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48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72</v>
      </c>
      <c r="F54" s="43">
        <v>100</v>
      </c>
      <c r="G54" s="43">
        <v>12.13</v>
      </c>
      <c r="H54" s="43">
        <v>17.399999999999999</v>
      </c>
      <c r="I54" s="43">
        <v>9.86</v>
      </c>
      <c r="J54" s="43">
        <v>245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73</v>
      </c>
      <c r="F55" s="43">
        <v>200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202.203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74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30</v>
      </c>
      <c r="G57" s="43">
        <v>2.2999999999999998</v>
      </c>
      <c r="H57" s="43">
        <v>0.24</v>
      </c>
      <c r="I57" s="43">
        <v>14.7</v>
      </c>
      <c r="J57" s="43">
        <v>70.5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26.97</v>
      </c>
      <c r="H61" s="19">
        <f t="shared" ref="H61" si="23">SUM(H52:H60)</f>
        <v>32.24</v>
      </c>
      <c r="I61" s="19">
        <f t="shared" ref="I61" si="24">SUM(I52:I60)</f>
        <v>125.76</v>
      </c>
      <c r="J61" s="19">
        <f t="shared" ref="J61:L61" si="25">SUM(J52:J60)</f>
        <v>883.16000000000008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1590</v>
      </c>
      <c r="G62" s="32">
        <f t="shared" ref="G62" si="26">G51+G61</f>
        <v>56.61</v>
      </c>
      <c r="H62" s="32">
        <f t="shared" ref="H62" si="27">H51+H61</f>
        <v>45.28</v>
      </c>
      <c r="I62" s="32">
        <f t="shared" ref="I62" si="28">I51+I61</f>
        <v>216.82</v>
      </c>
      <c r="J62" s="32">
        <f t="shared" ref="J62:L62" si="29">J51+J61</f>
        <v>1458.06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100</v>
      </c>
      <c r="G63" s="40">
        <v>12.13</v>
      </c>
      <c r="H63" s="40">
        <v>17.399999999999999</v>
      </c>
      <c r="I63" s="40">
        <v>9.86</v>
      </c>
      <c r="J63" s="40">
        <v>245</v>
      </c>
      <c r="K63" s="41">
        <v>295</v>
      </c>
      <c r="L63" s="40"/>
    </row>
    <row r="64" spans="1:12" ht="15" x14ac:dyDescent="0.25">
      <c r="A64" s="23"/>
      <c r="B64" s="15"/>
      <c r="C64" s="11"/>
      <c r="D64" s="6"/>
      <c r="E64" s="42" t="s">
        <v>49</v>
      </c>
      <c r="F64" s="43">
        <v>200</v>
      </c>
      <c r="G64" s="43">
        <v>2.4</v>
      </c>
      <c r="H64" s="43">
        <v>2.88</v>
      </c>
      <c r="I64" s="43">
        <v>25.02</v>
      </c>
      <c r="J64" s="43">
        <v>135.69999999999999</v>
      </c>
      <c r="K64" s="44">
        <v>302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1.98</v>
      </c>
      <c r="H66" s="43">
        <v>0.36</v>
      </c>
      <c r="I66" s="43">
        <v>10.02</v>
      </c>
      <c r="J66" s="43">
        <v>52.2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39</v>
      </c>
      <c r="F68" s="43">
        <v>30</v>
      </c>
      <c r="G68" s="43">
        <v>2.2999999999999998</v>
      </c>
      <c r="H68" s="43">
        <v>0.24</v>
      </c>
      <c r="I68" s="43">
        <v>14.7</v>
      </c>
      <c r="J68" s="43">
        <v>70.5</v>
      </c>
      <c r="K68" s="44" t="s">
        <v>40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18.850000000000001</v>
      </c>
      <c r="H70" s="19">
        <f t="shared" ref="H70" si="31">SUM(H63:H69)</f>
        <v>20.879999999999995</v>
      </c>
      <c r="I70" s="19">
        <f t="shared" ref="I70" si="32">SUM(I63:I69)</f>
        <v>84.36</v>
      </c>
      <c r="J70" s="19">
        <f t="shared" ref="J70:L70" si="33">SUM(J63:J69)</f>
        <v>597.6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54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76</v>
      </c>
      <c r="F72" s="43">
        <v>250</v>
      </c>
      <c r="G72" s="43">
        <v>2.68</v>
      </c>
      <c r="H72" s="43">
        <v>2.8</v>
      </c>
      <c r="I72" s="43">
        <v>17.14</v>
      </c>
      <c r="J72" s="43">
        <v>104.5</v>
      </c>
      <c r="K72" s="44">
        <v>101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52</v>
      </c>
      <c r="F73" s="43">
        <v>200</v>
      </c>
      <c r="G73" s="43">
        <v>1.88</v>
      </c>
      <c r="H73" s="43">
        <v>1.93</v>
      </c>
      <c r="I73" s="43">
        <v>5.9</v>
      </c>
      <c r="J73" s="43">
        <v>46.31</v>
      </c>
      <c r="K73" s="44">
        <v>321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39</v>
      </c>
      <c r="F76" s="43">
        <v>30</v>
      </c>
      <c r="G76" s="43">
        <v>2.2999999999999998</v>
      </c>
      <c r="H76" s="43">
        <v>0.24</v>
      </c>
      <c r="I76" s="43">
        <v>14.7</v>
      </c>
      <c r="J76" s="43">
        <v>70.5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710</v>
      </c>
      <c r="G80" s="19">
        <f t="shared" ref="G80" si="34">SUM(G71:G79)</f>
        <v>9.44</v>
      </c>
      <c r="H80" s="19">
        <f t="shared" ref="H80" si="35">SUM(H71:H79)</f>
        <v>5.33</v>
      </c>
      <c r="I80" s="19">
        <f t="shared" ref="I80" si="36">SUM(I71:I79)</f>
        <v>80.759999999999991</v>
      </c>
      <c r="J80" s="19">
        <f t="shared" ref="J80:L80" si="37">SUM(J71:J79)</f>
        <v>409.51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" si="38">G70+G80</f>
        <v>28.29</v>
      </c>
      <c r="H81" s="32">
        <f t="shared" ref="H81" si="39">H70+H80</f>
        <v>26.209999999999994</v>
      </c>
      <c r="I81" s="32">
        <f t="shared" ref="I81" si="40">I70+I80</f>
        <v>165.12</v>
      </c>
      <c r="J81" s="32">
        <f t="shared" ref="J81:L81" si="41">J70+J80</f>
        <v>1007.11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100</v>
      </c>
      <c r="G82" s="40">
        <v>17.920000000000002</v>
      </c>
      <c r="H82" s="40">
        <v>14.58</v>
      </c>
      <c r="I82" s="40">
        <v>5.62</v>
      </c>
      <c r="J82" s="40">
        <v>225</v>
      </c>
      <c r="K82" s="41">
        <v>290</v>
      </c>
      <c r="L82" s="40"/>
    </row>
    <row r="83" spans="1:12" ht="15" x14ac:dyDescent="0.25">
      <c r="A83" s="23"/>
      <c r="B83" s="15"/>
      <c r="C83" s="11"/>
      <c r="D83" s="6"/>
      <c r="E83" s="42" t="s">
        <v>47</v>
      </c>
      <c r="F83" s="43">
        <v>200</v>
      </c>
      <c r="G83" s="43">
        <v>5.75</v>
      </c>
      <c r="H83" s="43">
        <v>4.0599999999999996</v>
      </c>
      <c r="I83" s="43">
        <v>25.76</v>
      </c>
      <c r="J83" s="43">
        <v>162.5</v>
      </c>
      <c r="K83" s="44">
        <v>302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38</v>
      </c>
      <c r="F84" s="43">
        <v>200</v>
      </c>
      <c r="G84" s="43">
        <v>4.51</v>
      </c>
      <c r="H84" s="43">
        <v>1.1399999999999999</v>
      </c>
      <c r="I84" s="43">
        <v>7.71</v>
      </c>
      <c r="J84" s="43">
        <v>112.55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2.2999999999999998</v>
      </c>
      <c r="H85" s="43">
        <v>0.24</v>
      </c>
      <c r="I85" s="43">
        <v>14.7</v>
      </c>
      <c r="J85" s="43">
        <v>70.5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78</v>
      </c>
      <c r="F87" s="43">
        <v>100</v>
      </c>
      <c r="G87" s="43">
        <v>1.41</v>
      </c>
      <c r="H87" s="43">
        <v>5.08</v>
      </c>
      <c r="I87" s="43">
        <v>8.65</v>
      </c>
      <c r="J87" s="43">
        <v>85.9</v>
      </c>
      <c r="K87" s="44">
        <v>45</v>
      </c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42</v>
      </c>
      <c r="F88" s="43">
        <v>30</v>
      </c>
      <c r="G88" s="43">
        <v>1.98</v>
      </c>
      <c r="H88" s="43">
        <v>0.36</v>
      </c>
      <c r="I88" s="43">
        <v>10.02</v>
      </c>
      <c r="J88" s="43">
        <v>52.2</v>
      </c>
      <c r="K88" s="44" t="s">
        <v>40</v>
      </c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760</v>
      </c>
      <c r="G89" s="19">
        <f t="shared" ref="G89" si="42">SUM(G82:G88)</f>
        <v>34.269999999999996</v>
      </c>
      <c r="H89" s="19">
        <f t="shared" ref="H89" si="43">SUM(H82:H88)</f>
        <v>25.759999999999998</v>
      </c>
      <c r="I89" s="19">
        <f t="shared" ref="I89" si="44">SUM(I82:I88)</f>
        <v>82.76</v>
      </c>
      <c r="J89" s="19">
        <f t="shared" ref="J89:L89" si="45">SUM(J82:J88)</f>
        <v>755.65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54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80</v>
      </c>
      <c r="F91" s="43">
        <v>250</v>
      </c>
      <c r="G91" s="43">
        <v>2.5</v>
      </c>
      <c r="H91" s="43">
        <v>2.79</v>
      </c>
      <c r="I91" s="43">
        <v>17</v>
      </c>
      <c r="J91" s="43">
        <v>103.25</v>
      </c>
      <c r="K91" s="44">
        <v>101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50</v>
      </c>
      <c r="F92" s="43">
        <v>260</v>
      </c>
      <c r="G92" s="43">
        <v>25.38</v>
      </c>
      <c r="H92" s="43">
        <v>21.25</v>
      </c>
      <c r="I92" s="43">
        <v>44.61</v>
      </c>
      <c r="J92" s="43">
        <v>471.25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51</v>
      </c>
      <c r="F94" s="43">
        <v>200</v>
      </c>
      <c r="G94" s="43">
        <v>3.52</v>
      </c>
      <c r="H94" s="43">
        <v>3.72</v>
      </c>
      <c r="I94" s="43">
        <v>25.49</v>
      </c>
      <c r="J94" s="43">
        <v>145.19999999999999</v>
      </c>
      <c r="K94" s="44">
        <v>382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2.2999999999999998</v>
      </c>
      <c r="H95" s="43">
        <v>0.24</v>
      </c>
      <c r="I95" s="43">
        <v>14.7</v>
      </c>
      <c r="J95" s="43">
        <v>70.5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35.679999999999993</v>
      </c>
      <c r="H99" s="19">
        <f t="shared" ref="H99" si="47">SUM(H90:H98)</f>
        <v>28.359999999999996</v>
      </c>
      <c r="I99" s="19">
        <f t="shared" ref="I99" si="48">SUM(I90:I98)</f>
        <v>111.82</v>
      </c>
      <c r="J99" s="19">
        <f t="shared" ref="J99:L99" si="49">SUM(J90:J98)</f>
        <v>842.40000000000009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1530</v>
      </c>
      <c r="G100" s="32">
        <f t="shared" ref="G100" si="50">G89+G99</f>
        <v>69.949999999999989</v>
      </c>
      <c r="H100" s="32">
        <f t="shared" ref="H100" si="51">H89+H99</f>
        <v>54.11999999999999</v>
      </c>
      <c r="I100" s="32">
        <f t="shared" ref="I100" si="52">I89+I99</f>
        <v>194.57999999999998</v>
      </c>
      <c r="J100" s="32">
        <f t="shared" ref="J100:L100" si="53">J89+J99</f>
        <v>1598.0500000000002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210</v>
      </c>
      <c r="G101" s="40">
        <v>3.09</v>
      </c>
      <c r="H101" s="40">
        <v>4.07</v>
      </c>
      <c r="I101" s="40">
        <v>36.979999999999997</v>
      </c>
      <c r="J101" s="40">
        <v>197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50</v>
      </c>
      <c r="G102" s="43">
        <v>4.9000000000000004</v>
      </c>
      <c r="H102" s="43">
        <v>11.55</v>
      </c>
      <c r="I102" s="43">
        <v>17.100000000000001</v>
      </c>
      <c r="J102" s="43">
        <v>193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2.2999999999999998</v>
      </c>
      <c r="H104" s="43">
        <v>0.24</v>
      </c>
      <c r="I104" s="43">
        <v>14.7</v>
      </c>
      <c r="J104" s="43">
        <v>70.5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54">SUM(G101:G107)</f>
        <v>13.809999999999999</v>
      </c>
      <c r="H108" s="19">
        <f t="shared" si="54"/>
        <v>19.579999999999998</v>
      </c>
      <c r="I108" s="19">
        <f t="shared" si="54"/>
        <v>94.27</v>
      </c>
      <c r="J108" s="19">
        <f t="shared" si="54"/>
        <v>605.70000000000005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54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72</v>
      </c>
      <c r="F111" s="43">
        <v>100</v>
      </c>
      <c r="G111" s="43">
        <v>12.13</v>
      </c>
      <c r="H111" s="43">
        <v>17.399999999999999</v>
      </c>
      <c r="I111" s="43">
        <v>9.86</v>
      </c>
      <c r="J111" s="43">
        <v>245</v>
      </c>
      <c r="K111" s="44">
        <v>295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200</v>
      </c>
      <c r="G112" s="43">
        <v>5.75</v>
      </c>
      <c r="H112" s="43">
        <v>4.0599999999999996</v>
      </c>
      <c r="I112" s="43">
        <v>25.76</v>
      </c>
      <c r="J112" s="43">
        <v>162.5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2.2999999999999998</v>
      </c>
      <c r="H114" s="43">
        <v>0.24</v>
      </c>
      <c r="I114" s="43">
        <v>14.7</v>
      </c>
      <c r="J114" s="43">
        <v>70.5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27.85</v>
      </c>
      <c r="H118" s="19">
        <f t="shared" si="56"/>
        <v>27.339999999999996</v>
      </c>
      <c r="I118" s="19">
        <f t="shared" si="56"/>
        <v>90.67</v>
      </c>
      <c r="J118" s="19">
        <f t="shared" si="56"/>
        <v>692.95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1300</v>
      </c>
      <c r="G119" s="32">
        <f t="shared" ref="G119" si="58">G108+G118</f>
        <v>41.66</v>
      </c>
      <c r="H119" s="32">
        <f t="shared" ref="H119" si="59">H108+H118</f>
        <v>46.919999999999995</v>
      </c>
      <c r="I119" s="32">
        <f t="shared" ref="I119" si="60">I108+I118</f>
        <v>184.94</v>
      </c>
      <c r="J119" s="32">
        <f t="shared" ref="J119:L119" si="61">J108+J118</f>
        <v>1298.6500000000001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100</v>
      </c>
      <c r="G120" s="40">
        <v>19.59</v>
      </c>
      <c r="H120" s="40">
        <v>17.89</v>
      </c>
      <c r="I120" s="40">
        <v>4.76</v>
      </c>
      <c r="J120" s="40">
        <v>168.1</v>
      </c>
      <c r="K120" s="41">
        <v>311</v>
      </c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47</v>
      </c>
      <c r="F121" s="43">
        <v>200</v>
      </c>
      <c r="G121" s="43">
        <v>5.75</v>
      </c>
      <c r="H121" s="43">
        <v>4.0599999999999996</v>
      </c>
      <c r="I121" s="43">
        <v>25.76</v>
      </c>
      <c r="J121" s="43">
        <v>162.5</v>
      </c>
      <c r="K121" s="44">
        <v>302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2.2999999999999998</v>
      </c>
      <c r="H123" s="43">
        <v>0.24</v>
      </c>
      <c r="I123" s="43">
        <v>14.7</v>
      </c>
      <c r="J123" s="43">
        <v>70.5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52.2</v>
      </c>
      <c r="K125" s="44" t="s">
        <v>40</v>
      </c>
      <c r="L125" s="43"/>
    </row>
    <row r="126" spans="1:12" ht="15" x14ac:dyDescent="0.25">
      <c r="A126" s="14"/>
      <c r="B126" s="15"/>
      <c r="C126" s="11"/>
      <c r="D126" s="6"/>
      <c r="E126" s="42" t="s">
        <v>84</v>
      </c>
      <c r="F126" s="43">
        <v>100</v>
      </c>
      <c r="G126" s="43">
        <v>0.86</v>
      </c>
      <c r="H126" s="43">
        <v>3.65</v>
      </c>
      <c r="I126" s="43">
        <v>5.0199999999999996</v>
      </c>
      <c r="J126" s="43">
        <v>56.34</v>
      </c>
      <c r="K126" s="44">
        <v>52</v>
      </c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31.48</v>
      </c>
      <c r="H127" s="19">
        <f t="shared" si="62"/>
        <v>26.399999999999995</v>
      </c>
      <c r="I127" s="19">
        <f t="shared" si="62"/>
        <v>80.459999999999994</v>
      </c>
      <c r="J127" s="19">
        <f t="shared" si="62"/>
        <v>596.24000000000012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54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88</v>
      </c>
      <c r="F129" s="43">
        <v>250</v>
      </c>
      <c r="G129" s="43">
        <v>1.98</v>
      </c>
      <c r="H129" s="43">
        <v>2.74</v>
      </c>
      <c r="I129" s="43">
        <v>14.58</v>
      </c>
      <c r="J129" s="43">
        <v>90.75</v>
      </c>
      <c r="K129" s="44">
        <v>101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120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200</v>
      </c>
      <c r="G131" s="43">
        <v>8.77</v>
      </c>
      <c r="H131" s="43">
        <v>9.35</v>
      </c>
      <c r="I131" s="43">
        <v>57.93</v>
      </c>
      <c r="J131" s="43">
        <v>336.51</v>
      </c>
      <c r="K131" s="44">
        <v>202.203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2.2999999999999998</v>
      </c>
      <c r="H133" s="43">
        <v>0.24</v>
      </c>
      <c r="I133" s="43">
        <v>14.7</v>
      </c>
      <c r="J133" s="43">
        <v>70.5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33.1</v>
      </c>
      <c r="H137" s="19">
        <f t="shared" si="64"/>
        <v>22.9</v>
      </c>
      <c r="I137" s="19">
        <f t="shared" si="64"/>
        <v>130.48000000000002</v>
      </c>
      <c r="J137" s="19">
        <f t="shared" si="64"/>
        <v>839.16000000000008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1490</v>
      </c>
      <c r="G138" s="32">
        <f t="shared" ref="G138" si="66">G127+G137</f>
        <v>64.58</v>
      </c>
      <c r="H138" s="32">
        <f t="shared" ref="H138" si="67">H127+H137</f>
        <v>49.3</v>
      </c>
      <c r="I138" s="32">
        <f t="shared" ref="I138" si="68">I127+I137</f>
        <v>210.94</v>
      </c>
      <c r="J138" s="32">
        <f t="shared" ref="J138:L138" si="69">J127+J137</f>
        <v>1435.4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225</v>
      </c>
      <c r="G139" s="40">
        <v>2</v>
      </c>
      <c r="H139" s="40">
        <v>3.6</v>
      </c>
      <c r="I139" s="40">
        <v>13.8</v>
      </c>
      <c r="J139" s="40">
        <v>95.4</v>
      </c>
      <c r="K139" s="41">
        <v>289</v>
      </c>
      <c r="L139" s="40"/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100</v>
      </c>
      <c r="G140" s="43">
        <v>1.41</v>
      </c>
      <c r="H140" s="43">
        <v>5.08</v>
      </c>
      <c r="I140" s="43">
        <v>8.65</v>
      </c>
      <c r="J140" s="43">
        <v>85.9</v>
      </c>
      <c r="K140" s="44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38</v>
      </c>
      <c r="F141" s="43">
        <v>200</v>
      </c>
      <c r="G141" s="43">
        <v>4.51</v>
      </c>
      <c r="H141" s="43">
        <v>1.1399999999999999</v>
      </c>
      <c r="I141" s="43">
        <v>7.71</v>
      </c>
      <c r="J141" s="43">
        <v>57.33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2.2999999999999998</v>
      </c>
      <c r="H142" s="43">
        <v>0.24</v>
      </c>
      <c r="I142" s="43">
        <v>14.7</v>
      </c>
      <c r="J142" s="43">
        <v>70.5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1.1399999999999999</v>
      </c>
      <c r="H143" s="43">
        <v>0.52</v>
      </c>
      <c r="I143" s="43">
        <v>14.66</v>
      </c>
      <c r="J143" s="43">
        <v>61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42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52.2</v>
      </c>
      <c r="K144" s="44" t="s">
        <v>40</v>
      </c>
      <c r="L144" s="43"/>
    </row>
    <row r="145" spans="1:12" ht="15" x14ac:dyDescent="0.25">
      <c r="A145" s="23"/>
      <c r="B145" s="15"/>
      <c r="C145" s="11"/>
      <c r="D145" s="6"/>
      <c r="E145" s="42" t="s">
        <v>87</v>
      </c>
      <c r="F145" s="43">
        <v>100</v>
      </c>
      <c r="G145" s="43">
        <v>4.8</v>
      </c>
      <c r="H145" s="43">
        <v>2.8</v>
      </c>
      <c r="I145" s="43">
        <v>77.7</v>
      </c>
      <c r="J145" s="43">
        <v>335.8</v>
      </c>
      <c r="K145" s="44" t="s">
        <v>40</v>
      </c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785</v>
      </c>
      <c r="G146" s="19">
        <f t="shared" ref="G146:J146" si="70">SUM(G139:G145)</f>
        <v>18.14</v>
      </c>
      <c r="H146" s="19">
        <f t="shared" si="70"/>
        <v>13.739999999999998</v>
      </c>
      <c r="I146" s="19">
        <f t="shared" si="70"/>
        <v>147.24</v>
      </c>
      <c r="J146" s="19">
        <f t="shared" si="70"/>
        <v>758.13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54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90</v>
      </c>
      <c r="F148" s="43">
        <v>250</v>
      </c>
      <c r="G148" s="43">
        <v>1.81</v>
      </c>
      <c r="H148" s="43">
        <v>4.91</v>
      </c>
      <c r="I148" s="43">
        <v>125.25</v>
      </c>
      <c r="J148" s="43">
        <v>102.5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50</v>
      </c>
      <c r="F149" s="43">
        <v>260</v>
      </c>
      <c r="G149" s="43">
        <v>25.38</v>
      </c>
      <c r="H149" s="43">
        <v>21.25</v>
      </c>
      <c r="I149" s="43">
        <v>44.61</v>
      </c>
      <c r="J149" s="43">
        <v>471.25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30</v>
      </c>
      <c r="G152" s="43">
        <v>2.2999999999999998</v>
      </c>
      <c r="H152" s="43">
        <v>0.24</v>
      </c>
      <c r="I152" s="43">
        <v>14.7</v>
      </c>
      <c r="J152" s="43">
        <v>70.5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32.47</v>
      </c>
      <c r="H156" s="19">
        <f t="shared" si="72"/>
        <v>26.959999999999997</v>
      </c>
      <c r="I156" s="19">
        <f t="shared" si="72"/>
        <v>214.78</v>
      </c>
      <c r="J156" s="19">
        <f t="shared" si="72"/>
        <v>783.05000000000007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1555</v>
      </c>
      <c r="G157" s="32">
        <f t="shared" ref="G157" si="74">G146+G156</f>
        <v>50.61</v>
      </c>
      <c r="H157" s="32">
        <f t="shared" ref="H157" si="75">H146+H156</f>
        <v>40.699999999999996</v>
      </c>
      <c r="I157" s="32">
        <f t="shared" ref="I157" si="76">I146+I156</f>
        <v>362.02</v>
      </c>
      <c r="J157" s="32">
        <f t="shared" ref="J157:L157" si="77">J146+J156</f>
        <v>1541.18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12.13</v>
      </c>
      <c r="H158" s="40">
        <v>17.399999999999999</v>
      </c>
      <c r="I158" s="40">
        <v>9.86</v>
      </c>
      <c r="J158" s="40">
        <v>245</v>
      </c>
      <c r="K158" s="41">
        <v>295</v>
      </c>
      <c r="L158" s="40"/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200</v>
      </c>
      <c r="G159" s="43">
        <v>8.77</v>
      </c>
      <c r="H159" s="43">
        <v>9.35</v>
      </c>
      <c r="I159" s="43">
        <v>57.93</v>
      </c>
      <c r="J159" s="43">
        <v>336.51</v>
      </c>
      <c r="K159" s="44">
        <v>202.203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0.04</v>
      </c>
      <c r="H160" s="43">
        <v>0</v>
      </c>
      <c r="I160" s="43">
        <v>24.76</v>
      </c>
      <c r="J160" s="43">
        <v>94.2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2.2999999999999998</v>
      </c>
      <c r="H161" s="43">
        <v>0.24</v>
      </c>
      <c r="I161" s="43">
        <v>14.7</v>
      </c>
      <c r="J161" s="43">
        <v>70.5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0.94</v>
      </c>
      <c r="H162" s="43">
        <v>0.12</v>
      </c>
      <c r="I162" s="43">
        <v>11.75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42</v>
      </c>
      <c r="F163" s="43">
        <v>30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40</v>
      </c>
      <c r="L163" s="43"/>
    </row>
    <row r="164" spans="1:12" ht="15" x14ac:dyDescent="0.25">
      <c r="A164" s="23"/>
      <c r="B164" s="15"/>
      <c r="C164" s="11"/>
      <c r="D164" s="6" t="s">
        <v>25</v>
      </c>
      <c r="E164" s="42" t="s">
        <v>78</v>
      </c>
      <c r="F164" s="43">
        <v>100</v>
      </c>
      <c r="G164" s="43">
        <v>1.41</v>
      </c>
      <c r="H164" s="43">
        <v>5.08</v>
      </c>
      <c r="I164" s="43">
        <v>8.65</v>
      </c>
      <c r="J164" s="43">
        <v>85.9</v>
      </c>
      <c r="K164" s="44">
        <v>45</v>
      </c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760</v>
      </c>
      <c r="G165" s="19">
        <f t="shared" ref="G165:J165" si="78">SUM(G158:G164)</f>
        <v>27.57</v>
      </c>
      <c r="H165" s="19">
        <f t="shared" si="78"/>
        <v>32.549999999999997</v>
      </c>
      <c r="I165" s="19">
        <f t="shared" si="78"/>
        <v>137.67000000000002</v>
      </c>
      <c r="J165" s="19">
        <f t="shared" si="78"/>
        <v>931.31000000000006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54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93</v>
      </c>
      <c r="F167" s="43">
        <v>250</v>
      </c>
      <c r="G167" s="43">
        <v>1.75</v>
      </c>
      <c r="H167" s="43">
        <v>4.8899999999999997</v>
      </c>
      <c r="I167" s="43">
        <v>8.49</v>
      </c>
      <c r="J167" s="43">
        <v>84.75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44</v>
      </c>
      <c r="F168" s="43">
        <v>225</v>
      </c>
      <c r="G168" s="43">
        <v>2</v>
      </c>
      <c r="H168" s="43">
        <v>3.6</v>
      </c>
      <c r="I168" s="43">
        <v>13.8</v>
      </c>
      <c r="J168" s="43">
        <v>95.4</v>
      </c>
      <c r="K168" s="44">
        <v>289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>
        <v>382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30</v>
      </c>
      <c r="G171" s="43">
        <v>2.2999999999999998</v>
      </c>
      <c r="H171" s="43">
        <v>0.24</v>
      </c>
      <c r="I171" s="43">
        <v>14.7</v>
      </c>
      <c r="J171" s="43">
        <v>70.5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735</v>
      </c>
      <c r="G175" s="19">
        <f t="shared" ref="G175:J175" si="80">SUM(G166:G174)</f>
        <v>11.55</v>
      </c>
      <c r="H175" s="19">
        <f t="shared" si="80"/>
        <v>12.81</v>
      </c>
      <c r="I175" s="19">
        <f t="shared" si="80"/>
        <v>72.5</v>
      </c>
      <c r="J175" s="19">
        <f t="shared" si="80"/>
        <v>448.05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1495</v>
      </c>
      <c r="G176" s="32">
        <f t="shared" ref="G176" si="82">G165+G175</f>
        <v>39.120000000000005</v>
      </c>
      <c r="H176" s="32">
        <f t="shared" ref="H176" si="83">H165+H175</f>
        <v>45.36</v>
      </c>
      <c r="I176" s="32">
        <f t="shared" ref="I176" si="84">I165+I175</f>
        <v>210.17000000000002</v>
      </c>
      <c r="J176" s="32">
        <f t="shared" ref="J176:L176" si="85">J165+J175</f>
        <v>1379.3600000000001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260</v>
      </c>
      <c r="G177" s="40">
        <v>21.18</v>
      </c>
      <c r="H177" s="40">
        <v>13.08</v>
      </c>
      <c r="I177" s="40">
        <v>44.66</v>
      </c>
      <c r="J177" s="40">
        <v>381.66</v>
      </c>
      <c r="K177" s="41">
        <v>291</v>
      </c>
      <c r="L177" s="40"/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100</v>
      </c>
      <c r="G178" s="43">
        <v>0.86</v>
      </c>
      <c r="H178" s="43">
        <v>3.65</v>
      </c>
      <c r="I178" s="43">
        <v>5.0199999999999996</v>
      </c>
      <c r="J178" s="43">
        <v>56.34</v>
      </c>
      <c r="K178" s="44">
        <v>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2.2999999999999998</v>
      </c>
      <c r="H180" s="43">
        <v>0.24</v>
      </c>
      <c r="I180" s="43">
        <v>14.7</v>
      </c>
      <c r="J180" s="43">
        <v>70.5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42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720</v>
      </c>
      <c r="G184" s="19">
        <f t="shared" ref="G184:J184" si="86">SUM(G177:G183)</f>
        <v>26.919999999999998</v>
      </c>
      <c r="H184" s="19">
        <f t="shared" si="86"/>
        <v>17.729999999999997</v>
      </c>
      <c r="I184" s="19">
        <f t="shared" si="86"/>
        <v>98.199999999999989</v>
      </c>
      <c r="J184" s="19">
        <f t="shared" si="86"/>
        <v>635.70000000000005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54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60</v>
      </c>
      <c r="F186" s="43">
        <v>250</v>
      </c>
      <c r="G186" s="43">
        <v>2.69</v>
      </c>
      <c r="H186" s="43">
        <v>2.84</v>
      </c>
      <c r="I186" s="43">
        <v>17.14</v>
      </c>
      <c r="J186" s="43">
        <v>104.75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89</v>
      </c>
      <c r="F187" s="43">
        <v>200</v>
      </c>
      <c r="G187" s="43">
        <v>1.88</v>
      </c>
      <c r="H187" s="43">
        <v>1.93</v>
      </c>
      <c r="I187" s="43">
        <v>5.9</v>
      </c>
      <c r="J187" s="43">
        <v>46.31</v>
      </c>
      <c r="K187" s="44">
        <v>321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3.6</v>
      </c>
      <c r="H189" s="43">
        <v>2.67</v>
      </c>
      <c r="I189" s="43">
        <v>29.2</v>
      </c>
      <c r="J189" s="43">
        <v>155.19999999999999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2.2999999999999998</v>
      </c>
      <c r="H190" s="43">
        <v>0.24</v>
      </c>
      <c r="I190" s="43">
        <v>14.7</v>
      </c>
      <c r="J190" s="43">
        <v>70.5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12.45</v>
      </c>
      <c r="H194" s="19">
        <f t="shared" si="88"/>
        <v>8.0399999999999991</v>
      </c>
      <c r="I194" s="19">
        <f t="shared" si="88"/>
        <v>76.959999999999994</v>
      </c>
      <c r="J194" s="19">
        <f t="shared" si="88"/>
        <v>428.96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1430</v>
      </c>
      <c r="G195" s="32">
        <f t="shared" ref="G195" si="90">G184+G194</f>
        <v>39.369999999999997</v>
      </c>
      <c r="H195" s="32">
        <f t="shared" ref="H195" si="91">H184+H194</f>
        <v>25.769999999999996</v>
      </c>
      <c r="I195" s="32">
        <f t="shared" ref="I195" si="92">I184+I194</f>
        <v>175.15999999999997</v>
      </c>
      <c r="J195" s="32">
        <f t="shared" ref="J195:L195" si="93">J184+J194</f>
        <v>1064.6600000000001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49.249999999999993</v>
      </c>
      <c r="H196" s="34">
        <f t="shared" si="94"/>
        <v>42.065000000000005</v>
      </c>
      <c r="I196" s="34">
        <f t="shared" si="94"/>
        <v>211.50399999999999</v>
      </c>
      <c r="J196" s="34">
        <f t="shared" si="94"/>
        <v>1342.223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2023-10-13T12:50:44Z</cp:lastPrinted>
  <dcterms:created xsi:type="dcterms:W3CDTF">2022-05-16T14:23:56Z</dcterms:created>
  <dcterms:modified xsi:type="dcterms:W3CDTF">2025-02-13T06:56:52Z</dcterms:modified>
</cp:coreProperties>
</file>